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19 год" sheetId="4" r:id="rId1"/>
    <sheet name="2018 год" sheetId="3" r:id="rId2"/>
  </sheets>
  <definedNames>
    <definedName name="_xlnm.Print_Area" localSheetId="1">'2018 год'!$A$1:$M$17</definedName>
    <definedName name="_xlnm.Print_Area" localSheetId="0">'2019 год'!$A$1:$M$17</definedName>
  </definedNames>
  <calcPr calcId="125725" refMode="R1C1"/>
</workbook>
</file>

<file path=xl/calcChain.xml><?xml version="1.0" encoding="utf-8"?>
<calcChain xmlns="http://schemas.openxmlformats.org/spreadsheetml/2006/main">
  <c r="I14" i="4"/>
  <c r="H10"/>
  <c r="H14" s="1"/>
  <c r="H11"/>
  <c r="H12"/>
  <c r="H13"/>
  <c r="G14"/>
  <c r="F14"/>
  <c r="H14" i="3"/>
  <c r="G14"/>
  <c r="F14"/>
  <c r="I14"/>
</calcChain>
</file>

<file path=xl/sharedStrings.xml><?xml version="1.0" encoding="utf-8"?>
<sst xmlns="http://schemas.openxmlformats.org/spreadsheetml/2006/main" count="94" uniqueCount="47">
  <si>
    <t>№ п/п</t>
  </si>
  <si>
    <t>Муниципальная собственность</t>
  </si>
  <si>
    <t>Наименование недвижимого имущества</t>
  </si>
  <si>
    <t>Адрес (местоположение) недвижимого имущества</t>
  </si>
  <si>
    <t>Здание школы на 1568 мест                         ( 4 этажное)</t>
  </si>
  <si>
    <t xml:space="preserve">Муниципальное бюджетное общеобразовательное  учреждение средняя общеобразовательная школа №1 г.Кедрового   </t>
  </si>
  <si>
    <t xml:space="preserve">                                                                                                                                ИТОГО</t>
  </si>
  <si>
    <t>Томкая обл, г.Кедровый, МО "Пудинское", 1 мкр, квартал 09, участок 88.</t>
  </si>
  <si>
    <t>70:18:0000005:0161</t>
  </si>
  <si>
    <t xml:space="preserve">Свидетельство о государственной регистрации права , серия 70 АА 076693 от 21.11.2005г  </t>
  </si>
  <si>
    <t>Раздел № 1</t>
  </si>
  <si>
    <t>Руководитель</t>
  </si>
  <si>
    <t xml:space="preserve">                                                                                             О.В.Григорьева</t>
  </si>
  <si>
    <t>Приложение № ________</t>
  </si>
  <si>
    <t xml:space="preserve">к приложению распоряжения </t>
  </si>
  <si>
    <t>администрации города Кедрового</t>
  </si>
  <si>
    <t>70:18:0000005:535</t>
  </si>
  <si>
    <t>70:18:0000005:532</t>
  </si>
  <si>
    <t>70:18:0000005:545</t>
  </si>
  <si>
    <t>Сведения о кадастровой стоимости недвижимого имущества, руб.</t>
  </si>
  <si>
    <t>Сведения о муниципальном недвижимом имуществе на 01.01.2019г</t>
  </si>
  <si>
    <t>от " _____ "  __________2019 № _____</t>
  </si>
  <si>
    <t>Даты возникновения и пекращения права муниципальной собственности на недвижимое имущество</t>
  </si>
  <si>
    <t>Реквизиты документов-оснований возникновения (прекращения) права собствености на недвижимое имущество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</si>
  <si>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</si>
  <si>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</si>
  <si>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</si>
  <si>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</si>
  <si>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</si>
  <si>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</si>
  <si>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</si>
  <si>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 xml:space="preserve">Томская обл, Кедровый г, 1-й мкр, д.61/1 </t>
  </si>
  <si>
    <t xml:space="preserve">Свидетельство о государственной регистрации права , серия 70 АБ 302731 от 04.03.2009г.  </t>
  </si>
  <si>
    <t>Томская обл, Кедровый г, 1-й мкр, д.61</t>
  </si>
  <si>
    <t>Свидетельство о государственной регистрации права от 31.07.2007 № 70 АБ 119739</t>
  </si>
  <si>
    <t xml:space="preserve">Томская обл, г. Кедровый, 1-й мкр, квартал 09, участок 88 </t>
  </si>
  <si>
    <t>Свидетельство о государственной регистрации права, серия 70 АБ 301535 от 04.03.2009</t>
  </si>
  <si>
    <t>Здание, назначение: нежилое (гараж школы №1 г.Кедрового)</t>
  </si>
  <si>
    <t>Сооружение, назначение: овощехранилище заглубленное</t>
  </si>
  <si>
    <t xml:space="preserve">Земельный участок </t>
  </si>
  <si>
    <t>Ограничений (обременений) нет</t>
  </si>
  <si>
    <t xml:space="preserve">Муниципальное казенное общеобразовательное  учреждение средняя общеобразовательная школа №1 г.Кедрового   </t>
  </si>
  <si>
    <t>Сведения о муниципальном недвижимом имуществе на 01.01.2020 года</t>
  </si>
  <si>
    <t>Руководитель МУ "ЦБ" города Кедрового</t>
  </si>
  <si>
    <t>У. В. Шатыло</t>
  </si>
  <si>
    <r>
      <t xml:space="preserve">Приложение № </t>
    </r>
    <r>
      <rPr>
        <u/>
        <sz val="20"/>
        <color indexed="8"/>
        <rFont val="Times New Roman"/>
        <family val="1"/>
        <charset val="204"/>
      </rPr>
      <t>2</t>
    </r>
  </si>
  <si>
    <r>
      <t>от</t>
    </r>
    <r>
      <rPr>
        <u/>
        <sz val="20"/>
        <color indexed="8"/>
        <rFont val="Times New Roman"/>
        <family val="1"/>
        <charset val="204"/>
      </rPr>
      <t xml:space="preserve"> "17"  02  2020</t>
    </r>
    <r>
      <rPr>
        <sz val="20"/>
        <color indexed="8"/>
        <rFont val="Times New Roman"/>
        <family val="1"/>
        <charset val="204"/>
      </rPr>
      <t xml:space="preserve">  № </t>
    </r>
    <r>
      <rPr>
        <u/>
        <sz val="20"/>
        <color indexed="8"/>
        <rFont val="Times New Roman"/>
        <family val="1"/>
        <charset val="204"/>
      </rPr>
      <t>57</t>
    </r>
  </si>
</sst>
</file>

<file path=xl/styles.xml><?xml version="1.0" encoding="utf-8"?>
<styleSheet xmlns="http://schemas.openxmlformats.org/spreadsheetml/2006/main">
  <numFmts count="2">
    <numFmt numFmtId="164" formatCode="0;[Red]\-0"/>
    <numFmt numFmtId="165" formatCode="0.00;[Red]\-0.00"/>
  </numFmts>
  <fonts count="19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20"/>
      <color indexed="8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i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Times New Roman"/>
      <family val="1"/>
      <charset val="204"/>
    </font>
    <font>
      <sz val="8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u/>
      <sz val="2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center" vertical="top"/>
    </xf>
    <xf numFmtId="0" fontId="5" fillId="0" borderId="1" xfId="0" applyFont="1" applyBorder="1"/>
    <xf numFmtId="0" fontId="4" fillId="2" borderId="0" xfId="0" applyNumberFormat="1" applyFont="1" applyFill="1" applyBorder="1" applyAlignment="1">
      <alignment horizontal="center" vertical="top"/>
    </xf>
    <xf numFmtId="0" fontId="5" fillId="0" borderId="0" xfId="0" applyFont="1" applyBorder="1" applyAlignment="1"/>
    <xf numFmtId="4" fontId="4" fillId="2" borderId="0" xfId="0" applyNumberFormat="1" applyFont="1" applyFill="1" applyBorder="1" applyAlignment="1">
      <alignment horizontal="right" vertical="top"/>
    </xf>
    <xf numFmtId="4" fontId="4" fillId="2" borderId="0" xfId="0" applyNumberFormat="1" applyFont="1" applyFill="1" applyBorder="1" applyAlignment="1">
      <alignment horizontal="center" vertical="top"/>
    </xf>
    <xf numFmtId="0" fontId="5" fillId="0" borderId="0" xfId="0" applyFont="1"/>
    <xf numFmtId="0" fontId="5" fillId="0" borderId="0" xfId="1" applyNumberFormat="1" applyFont="1" applyBorder="1" applyAlignment="1">
      <alignment horizontal="left" vertical="top" wrapText="1"/>
    </xf>
    <xf numFmtId="0" fontId="5" fillId="0" borderId="0" xfId="1" applyNumberFormat="1" applyFont="1" applyBorder="1" applyAlignment="1">
      <alignment horizontal="center" vertical="top" wrapText="1"/>
    </xf>
    <xf numFmtId="1" fontId="5" fillId="0" borderId="0" xfId="1" applyNumberFormat="1" applyFont="1" applyBorder="1" applyAlignment="1">
      <alignment horizontal="center" vertical="top" wrapText="1"/>
    </xf>
    <xf numFmtId="2" fontId="5" fillId="0" borderId="0" xfId="1" applyNumberFormat="1" applyFont="1" applyBorder="1" applyAlignment="1">
      <alignment horizontal="right" vertical="top" wrapText="1"/>
    </xf>
    <xf numFmtId="1" fontId="5" fillId="0" borderId="0" xfId="1" applyNumberFormat="1" applyFont="1" applyBorder="1" applyAlignment="1">
      <alignment horizontal="right" vertical="top"/>
    </xf>
    <xf numFmtId="165" fontId="5" fillId="0" borderId="0" xfId="1" applyNumberFormat="1" applyFont="1" applyBorder="1" applyAlignment="1">
      <alignment horizontal="right" vertical="top" wrapText="1"/>
    </xf>
    <xf numFmtId="4" fontId="5" fillId="0" borderId="0" xfId="1" applyNumberFormat="1" applyFont="1" applyBorder="1" applyAlignment="1">
      <alignment horizontal="right" vertical="top"/>
    </xf>
    <xf numFmtId="164" fontId="5" fillId="0" borderId="0" xfId="1" applyNumberFormat="1" applyFont="1" applyBorder="1" applyAlignment="1">
      <alignment horizontal="right" vertical="top"/>
    </xf>
    <xf numFmtId="0" fontId="2" fillId="0" borderId="0" xfId="0" applyFont="1" applyBorder="1"/>
    <xf numFmtId="0" fontId="7" fillId="0" borderId="0" xfId="0" applyFont="1"/>
    <xf numFmtId="0" fontId="9" fillId="0" borderId="0" xfId="0" applyFont="1"/>
    <xf numFmtId="0" fontId="12" fillId="2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/>
    </xf>
    <xf numFmtId="4" fontId="10" fillId="2" borderId="1" xfId="0" applyNumberFormat="1" applyFont="1" applyFill="1" applyBorder="1" applyAlignment="1">
      <alignment horizontal="right" vertical="top"/>
    </xf>
    <xf numFmtId="4" fontId="10" fillId="2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/>
    <xf numFmtId="4" fontId="5" fillId="0" borderId="1" xfId="1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17" fillId="0" borderId="0" xfId="0" applyFont="1" applyAlignment="1"/>
    <xf numFmtId="0" fontId="7" fillId="0" borderId="0" xfId="0" applyFont="1" applyAlignment="1"/>
    <xf numFmtId="0" fontId="2" fillId="0" borderId="6" xfId="0" applyFont="1" applyBorder="1"/>
    <xf numFmtId="0" fontId="17" fillId="0" borderId="6" xfId="0" applyFont="1" applyBorder="1" applyAlignment="1"/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2" borderId="2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0" fillId="2" borderId="3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11" fillId="2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abSelected="1" topLeftCell="D1" zoomScale="50" zoomScaleNormal="50" zoomScaleSheetLayoutView="40" workbookViewId="0">
      <selection activeCell="G9" sqref="G9"/>
    </sheetView>
  </sheetViews>
  <sheetFormatPr defaultColWidth="9.109375" defaultRowHeight="25.2"/>
  <cols>
    <col min="1" max="1" width="8.6640625" style="1" customWidth="1"/>
    <col min="2" max="2" width="35.33203125" style="1" customWidth="1"/>
    <col min="3" max="3" width="27.109375" style="1" customWidth="1"/>
    <col min="4" max="4" width="29.5546875" style="1" customWidth="1"/>
    <col min="5" max="5" width="38.44140625" style="1" customWidth="1"/>
    <col min="6" max="6" width="28" style="1" customWidth="1"/>
    <col min="7" max="7" width="32.88671875" style="1" customWidth="1"/>
    <col min="8" max="8" width="30.109375" style="1" customWidth="1"/>
    <col min="9" max="9" width="28" style="1" customWidth="1"/>
    <col min="10" max="10" width="32.5546875" style="1" customWidth="1"/>
    <col min="11" max="11" width="37.109375" style="1" customWidth="1"/>
    <col min="12" max="12" width="31.109375" style="1" customWidth="1"/>
    <col min="13" max="13" width="47.44140625" style="1" customWidth="1"/>
    <col min="14" max="16384" width="9.109375" style="1"/>
  </cols>
  <sheetData>
    <row r="1" spans="1:14" ht="24" customHeight="1">
      <c r="K1" s="2"/>
      <c r="L1" s="2" t="s">
        <v>45</v>
      </c>
    </row>
    <row r="2" spans="1:14" ht="21.75" customHeight="1">
      <c r="B2" s="50" t="s">
        <v>10</v>
      </c>
      <c r="K2" s="2"/>
      <c r="L2" s="2" t="s">
        <v>14</v>
      </c>
    </row>
    <row r="3" spans="1:14" ht="24" customHeight="1">
      <c r="K3" s="2"/>
      <c r="L3" s="2" t="s">
        <v>15</v>
      </c>
    </row>
    <row r="4" spans="1:14" ht="41.25" customHeight="1">
      <c r="K4" s="4"/>
      <c r="L4" s="4" t="s">
        <v>46</v>
      </c>
    </row>
    <row r="5" spans="1:14" ht="33.6" customHeight="1">
      <c r="A5" s="59" t="s">
        <v>41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ht="30.75" customHeight="1">
      <c r="A6" s="63" t="s">
        <v>42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38"/>
    </row>
    <row r="7" spans="1:14" ht="14.25" customHeight="1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40"/>
      <c r="M7" s="40"/>
      <c r="N7" s="38"/>
    </row>
    <row r="8" spans="1:14" hidden="1"/>
    <row r="9" spans="1:14" ht="238.5" customHeight="1">
      <c r="A9" s="5" t="s">
        <v>0</v>
      </c>
      <c r="B9" s="6" t="s">
        <v>2</v>
      </c>
      <c r="C9" s="6" t="s">
        <v>3</v>
      </c>
      <c r="D9" s="6" t="s">
        <v>24</v>
      </c>
      <c r="E9" s="6" t="s">
        <v>25</v>
      </c>
      <c r="F9" s="6" t="s">
        <v>26</v>
      </c>
      <c r="G9" s="6" t="s">
        <v>27</v>
      </c>
      <c r="H9" s="6" t="s">
        <v>28</v>
      </c>
      <c r="I9" s="6" t="s">
        <v>19</v>
      </c>
      <c r="J9" s="6" t="s">
        <v>22</v>
      </c>
      <c r="K9" s="6" t="s">
        <v>23</v>
      </c>
      <c r="L9" s="5" t="s">
        <v>29</v>
      </c>
      <c r="M9" s="5" t="s">
        <v>30</v>
      </c>
    </row>
    <row r="10" spans="1:14" ht="165.75" customHeight="1">
      <c r="A10" s="7">
        <v>1</v>
      </c>
      <c r="B10" s="49" t="s">
        <v>37</v>
      </c>
      <c r="C10" s="43" t="s">
        <v>31</v>
      </c>
      <c r="D10" s="44" t="s">
        <v>16</v>
      </c>
      <c r="E10" s="43">
        <v>148.80000000000001</v>
      </c>
      <c r="F10" s="51">
        <v>657079.71</v>
      </c>
      <c r="G10" s="51">
        <v>657079.71</v>
      </c>
      <c r="H10" s="51">
        <f>F10-G10</f>
        <v>0</v>
      </c>
      <c r="I10" s="52">
        <v>341735.57</v>
      </c>
      <c r="J10" s="47">
        <v>39876</v>
      </c>
      <c r="K10" s="48" t="s">
        <v>32</v>
      </c>
      <c r="L10" s="13" t="s">
        <v>1</v>
      </c>
      <c r="M10" s="13" t="s">
        <v>40</v>
      </c>
    </row>
    <row r="11" spans="1:14" ht="165" customHeight="1">
      <c r="A11" s="7">
        <v>2</v>
      </c>
      <c r="B11" s="8" t="s">
        <v>4</v>
      </c>
      <c r="C11" s="9" t="s">
        <v>33</v>
      </c>
      <c r="D11" s="9" t="s">
        <v>17</v>
      </c>
      <c r="E11" s="9">
        <v>9770.2000000000007</v>
      </c>
      <c r="F11" s="14">
        <v>40754022.369999997</v>
      </c>
      <c r="G11" s="14">
        <v>31040642.84</v>
      </c>
      <c r="H11" s="51">
        <f>F11-G11</f>
        <v>9713379.5299999975</v>
      </c>
      <c r="I11" s="53">
        <v>14956319.859999999</v>
      </c>
      <c r="J11" s="12">
        <v>39294</v>
      </c>
      <c r="K11" s="48" t="s">
        <v>34</v>
      </c>
      <c r="L11" s="13" t="s">
        <v>1</v>
      </c>
      <c r="M11" s="13" t="s">
        <v>40</v>
      </c>
    </row>
    <row r="12" spans="1:14" ht="176.25" customHeight="1">
      <c r="A12" s="7">
        <v>3</v>
      </c>
      <c r="B12" s="8" t="s">
        <v>38</v>
      </c>
      <c r="C12" s="9" t="s">
        <v>35</v>
      </c>
      <c r="D12" s="9" t="s">
        <v>18</v>
      </c>
      <c r="E12" s="9">
        <v>70.7</v>
      </c>
      <c r="F12" s="14">
        <v>230964.77</v>
      </c>
      <c r="G12" s="14">
        <v>167856.05</v>
      </c>
      <c r="H12" s="51">
        <f>F12-G12</f>
        <v>63108.72</v>
      </c>
      <c r="I12" s="53">
        <v>317564.59999999998</v>
      </c>
      <c r="J12" s="12">
        <v>39876</v>
      </c>
      <c r="K12" s="48" t="s">
        <v>36</v>
      </c>
      <c r="L12" s="13" t="s">
        <v>1</v>
      </c>
      <c r="M12" s="13" t="s">
        <v>40</v>
      </c>
    </row>
    <row r="13" spans="1:14" ht="201" customHeight="1">
      <c r="A13" s="15">
        <v>4</v>
      </c>
      <c r="B13" s="8" t="s">
        <v>39</v>
      </c>
      <c r="C13" s="9" t="s">
        <v>7</v>
      </c>
      <c r="D13" s="9" t="s">
        <v>8</v>
      </c>
      <c r="E13" s="16">
        <v>21271</v>
      </c>
      <c r="F13" s="14">
        <v>8586677.2799999993</v>
      </c>
      <c r="G13" s="14">
        <v>0</v>
      </c>
      <c r="H13" s="51">
        <f>F13-G13</f>
        <v>8586677.2799999993</v>
      </c>
      <c r="I13" s="54">
        <v>8586677.2799999993</v>
      </c>
      <c r="J13" s="18">
        <v>41284</v>
      </c>
      <c r="K13" s="19" t="s">
        <v>9</v>
      </c>
      <c r="L13" s="13" t="s">
        <v>1</v>
      </c>
      <c r="M13" s="13" t="s">
        <v>40</v>
      </c>
    </row>
    <row r="14" spans="1:14" ht="30.75" customHeight="1">
      <c r="A14" s="65" t="s">
        <v>6</v>
      </c>
      <c r="B14" s="66"/>
      <c r="C14" s="66"/>
      <c r="D14" s="66"/>
      <c r="E14" s="67"/>
      <c r="F14" s="41">
        <f>SUM(F10:F13)</f>
        <v>50228744.130000003</v>
      </c>
      <c r="G14" s="41">
        <f>SUM(G10:G13)</f>
        <v>31865578.600000001</v>
      </c>
      <c r="H14" s="41">
        <f>SUM(H10:H13)</f>
        <v>18363165.529999997</v>
      </c>
      <c r="I14" s="42">
        <f>SUM(I10:I13)</f>
        <v>24202297.309999999</v>
      </c>
      <c r="J14" s="21"/>
      <c r="K14" s="20"/>
      <c r="L14" s="22"/>
      <c r="M14" s="22"/>
    </row>
    <row r="15" spans="1:14">
      <c r="A15" s="23"/>
      <c r="B15" s="24"/>
      <c r="C15" s="24"/>
      <c r="D15" s="24"/>
      <c r="E15" s="24"/>
      <c r="F15" s="25"/>
      <c r="G15" s="25"/>
      <c r="H15" s="25"/>
      <c r="I15" s="26"/>
      <c r="J15" s="26"/>
      <c r="K15" s="25"/>
      <c r="L15" s="27"/>
      <c r="M15" s="27"/>
    </row>
    <row r="16" spans="1:14">
      <c r="A16" s="23"/>
      <c r="B16" s="24"/>
      <c r="C16" s="24"/>
      <c r="D16" s="24"/>
      <c r="E16" s="24"/>
      <c r="F16" s="25"/>
      <c r="G16" s="25"/>
      <c r="H16" s="25"/>
      <c r="I16" s="26"/>
      <c r="J16" s="26"/>
      <c r="K16" s="25"/>
      <c r="L16" s="27"/>
      <c r="M16" s="27"/>
    </row>
    <row r="17" spans="1:14" ht="28.2">
      <c r="A17" s="55" t="s">
        <v>43</v>
      </c>
      <c r="B17" s="56"/>
      <c r="E17" s="37"/>
      <c r="F17" s="57"/>
      <c r="G17" s="58"/>
      <c r="H17" s="55"/>
      <c r="I17" s="55" t="s">
        <v>44</v>
      </c>
      <c r="J17" s="55"/>
      <c r="K17" s="55"/>
    </row>
    <row r="19" spans="1:14" ht="28.2">
      <c r="C19" s="61"/>
      <c r="D19" s="62"/>
      <c r="F19" s="61"/>
      <c r="G19" s="61"/>
      <c r="H19" s="61"/>
      <c r="I19" s="61"/>
      <c r="J19" s="61"/>
      <c r="K19" s="61"/>
    </row>
    <row r="24" spans="1:14">
      <c r="A24" s="28"/>
      <c r="B24" s="28"/>
      <c r="C24" s="29"/>
      <c r="D24" s="30"/>
      <c r="E24" s="28"/>
      <c r="F24" s="28"/>
      <c r="G24" s="31"/>
      <c r="H24" s="32"/>
      <c r="I24" s="33"/>
      <c r="J24" s="33"/>
      <c r="K24" s="34"/>
      <c r="L24" s="35"/>
      <c r="M24" s="34"/>
      <c r="N24" s="34"/>
    </row>
    <row r="25" spans="1:14">
      <c r="A25" s="36"/>
      <c r="B25" s="28"/>
      <c r="C25" s="29"/>
      <c r="D25" s="30"/>
      <c r="E25" s="28"/>
      <c r="F25" s="28"/>
      <c r="G25" s="31"/>
      <c r="H25" s="32"/>
      <c r="I25" s="33"/>
      <c r="J25" s="33"/>
      <c r="K25" s="36"/>
      <c r="L25" s="35"/>
      <c r="M25" s="34"/>
      <c r="N25" s="34"/>
    </row>
    <row r="26" spans="1:14">
      <c r="A26" s="36"/>
      <c r="B26" s="28"/>
      <c r="C26" s="29"/>
      <c r="D26" s="30"/>
      <c r="E26" s="28"/>
      <c r="F26" s="28"/>
      <c r="G26" s="31"/>
      <c r="H26" s="32"/>
      <c r="I26" s="33"/>
      <c r="J26" s="33"/>
      <c r="K26" s="34"/>
      <c r="L26" s="35"/>
      <c r="M26" s="34"/>
      <c r="N26" s="34"/>
    </row>
    <row r="27" spans="1:14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</sheetData>
  <mergeCells count="5">
    <mergeCell ref="A5:N5"/>
    <mergeCell ref="C19:D19"/>
    <mergeCell ref="F19:K19"/>
    <mergeCell ref="A6:M6"/>
    <mergeCell ref="A14:E14"/>
  </mergeCells>
  <phoneticPr fontId="0" type="noConversion"/>
  <pageMargins left="0.78740157480314965" right="0.19685039370078741" top="0.78740157480314965" bottom="0.78740157480314965" header="0.51181102362204722" footer="0.51181102362204722"/>
  <pageSetup paperSize="9" scale="33" fitToHeight="2" orientation="landscape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opLeftCell="A4" zoomScale="50" zoomScaleNormal="50" zoomScaleSheetLayoutView="40" workbookViewId="0">
      <selection activeCell="F11" sqref="F11"/>
    </sheetView>
  </sheetViews>
  <sheetFormatPr defaultColWidth="9.109375" defaultRowHeight="25.2"/>
  <cols>
    <col min="1" max="1" width="8.6640625" style="1" customWidth="1"/>
    <col min="2" max="2" width="35.33203125" style="1" customWidth="1"/>
    <col min="3" max="3" width="27.109375" style="1" customWidth="1"/>
    <col min="4" max="4" width="29.5546875" style="1" customWidth="1"/>
    <col min="5" max="5" width="38.44140625" style="1" customWidth="1"/>
    <col min="6" max="6" width="28" style="1" customWidth="1"/>
    <col min="7" max="7" width="32.88671875" style="1" customWidth="1"/>
    <col min="8" max="8" width="27.6640625" style="1" customWidth="1"/>
    <col min="9" max="9" width="28" style="1" customWidth="1"/>
    <col min="10" max="10" width="32.5546875" style="1" customWidth="1"/>
    <col min="11" max="11" width="37.109375" style="1" customWidth="1"/>
    <col min="12" max="12" width="31.109375" style="1" customWidth="1"/>
    <col min="13" max="13" width="47.44140625" style="1" customWidth="1"/>
    <col min="14" max="16384" width="9.109375" style="1"/>
  </cols>
  <sheetData>
    <row r="1" spans="1:14" ht="24" customHeight="1">
      <c r="K1" s="2"/>
      <c r="L1" s="2" t="s">
        <v>13</v>
      </c>
    </row>
    <row r="2" spans="1:14" ht="21.75" customHeight="1">
      <c r="B2" s="3" t="s">
        <v>10</v>
      </c>
      <c r="K2" s="2"/>
      <c r="L2" s="2" t="s">
        <v>14</v>
      </c>
    </row>
    <row r="3" spans="1:14" ht="24" customHeight="1">
      <c r="K3" s="2"/>
      <c r="L3" s="2" t="s">
        <v>15</v>
      </c>
    </row>
    <row r="4" spans="1:14" ht="41.25" customHeight="1">
      <c r="K4" s="4"/>
      <c r="L4" s="4" t="s">
        <v>21</v>
      </c>
    </row>
    <row r="5" spans="1:14" ht="23.25" customHeight="1">
      <c r="A5" s="68" t="s">
        <v>5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ht="30.75" customHeight="1">
      <c r="A6" s="69" t="s">
        <v>20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38"/>
    </row>
    <row r="7" spans="1:14" ht="14.25" customHeight="1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40"/>
      <c r="M7" s="40"/>
      <c r="N7" s="38"/>
    </row>
    <row r="8" spans="1:14" hidden="1"/>
    <row r="9" spans="1:14" ht="238.5" customHeight="1">
      <c r="A9" s="5" t="s">
        <v>0</v>
      </c>
      <c r="B9" s="6" t="s">
        <v>2</v>
      </c>
      <c r="C9" s="6" t="s">
        <v>3</v>
      </c>
      <c r="D9" s="6" t="s">
        <v>24</v>
      </c>
      <c r="E9" s="6" t="s">
        <v>25</v>
      </c>
      <c r="F9" s="6" t="s">
        <v>26</v>
      </c>
      <c r="G9" s="6" t="s">
        <v>27</v>
      </c>
      <c r="H9" s="6" t="s">
        <v>28</v>
      </c>
      <c r="I9" s="6" t="s">
        <v>19</v>
      </c>
      <c r="J9" s="6" t="s">
        <v>22</v>
      </c>
      <c r="K9" s="6" t="s">
        <v>23</v>
      </c>
      <c r="L9" s="5" t="s">
        <v>29</v>
      </c>
      <c r="M9" s="5" t="s">
        <v>30</v>
      </c>
    </row>
    <row r="10" spans="1:14" ht="165.75" customHeight="1">
      <c r="A10" s="7">
        <v>1</v>
      </c>
      <c r="B10" s="49" t="s">
        <v>37</v>
      </c>
      <c r="C10" s="43" t="s">
        <v>31</v>
      </c>
      <c r="D10" s="44" t="s">
        <v>16</v>
      </c>
      <c r="E10" s="43">
        <v>148.80000000000001</v>
      </c>
      <c r="F10" s="45">
        <v>657079.71</v>
      </c>
      <c r="G10" s="45">
        <v>657079.71</v>
      </c>
      <c r="H10" s="45">
        <v>0</v>
      </c>
      <c r="I10" s="46">
        <v>341735.57</v>
      </c>
      <c r="J10" s="47">
        <v>39876</v>
      </c>
      <c r="K10" s="48" t="s">
        <v>32</v>
      </c>
      <c r="L10" s="13" t="s">
        <v>1</v>
      </c>
      <c r="M10" s="13" t="s">
        <v>40</v>
      </c>
    </row>
    <row r="11" spans="1:14" ht="165" customHeight="1">
      <c r="A11" s="7">
        <v>2</v>
      </c>
      <c r="B11" s="8" t="s">
        <v>4</v>
      </c>
      <c r="C11" s="9" t="s">
        <v>33</v>
      </c>
      <c r="D11" s="9" t="s">
        <v>17</v>
      </c>
      <c r="E11" s="9">
        <v>9770.2000000000007</v>
      </c>
      <c r="F11" s="14">
        <v>40754022.369999997</v>
      </c>
      <c r="G11" s="14">
        <v>30009133.52</v>
      </c>
      <c r="H11" s="10">
        <v>10744888.85</v>
      </c>
      <c r="I11" s="11">
        <v>14956319.859999999</v>
      </c>
      <c r="J11" s="12">
        <v>39294</v>
      </c>
      <c r="K11" s="48" t="s">
        <v>34</v>
      </c>
      <c r="L11" s="13" t="s">
        <v>1</v>
      </c>
      <c r="M11" s="13" t="s">
        <v>40</v>
      </c>
    </row>
    <row r="12" spans="1:14" ht="176.25" customHeight="1">
      <c r="A12" s="7">
        <v>3</v>
      </c>
      <c r="B12" s="8" t="s">
        <v>38</v>
      </c>
      <c r="C12" s="9" t="s">
        <v>35</v>
      </c>
      <c r="D12" s="9" t="s">
        <v>18</v>
      </c>
      <c r="E12" s="9">
        <v>70.7</v>
      </c>
      <c r="F12" s="14">
        <v>230964.77</v>
      </c>
      <c r="G12" s="14">
        <v>160358.09</v>
      </c>
      <c r="H12" s="10">
        <v>70606.679999999993</v>
      </c>
      <c r="I12" s="11">
        <v>317564.59999999998</v>
      </c>
      <c r="J12" s="12">
        <v>39876</v>
      </c>
      <c r="K12" s="48" t="s">
        <v>36</v>
      </c>
      <c r="L12" s="13" t="s">
        <v>1</v>
      </c>
      <c r="M12" s="13" t="s">
        <v>40</v>
      </c>
    </row>
    <row r="13" spans="1:14" ht="201" customHeight="1">
      <c r="A13" s="15">
        <v>4</v>
      </c>
      <c r="B13" s="8" t="s">
        <v>39</v>
      </c>
      <c r="C13" s="9" t="s">
        <v>7</v>
      </c>
      <c r="D13" s="9" t="s">
        <v>8</v>
      </c>
      <c r="E13" s="16">
        <v>21271</v>
      </c>
      <c r="F13" s="14">
        <v>8586677.2799999993</v>
      </c>
      <c r="G13" s="10">
        <v>0</v>
      </c>
      <c r="H13" s="10">
        <v>8586677.2799999993</v>
      </c>
      <c r="I13" s="17">
        <v>8586677.2799999993</v>
      </c>
      <c r="J13" s="18">
        <v>41284</v>
      </c>
      <c r="K13" s="19" t="s">
        <v>9</v>
      </c>
      <c r="L13" s="13" t="s">
        <v>1</v>
      </c>
      <c r="M13" s="13" t="s">
        <v>40</v>
      </c>
    </row>
    <row r="14" spans="1:14" ht="30.75" customHeight="1">
      <c r="A14" s="65" t="s">
        <v>6</v>
      </c>
      <c r="B14" s="66"/>
      <c r="C14" s="66"/>
      <c r="D14" s="66"/>
      <c r="E14" s="67"/>
      <c r="F14" s="41">
        <f>SUM(F10:F13)</f>
        <v>50228744.130000003</v>
      </c>
      <c r="G14" s="41">
        <f>SUM(G10:G13)</f>
        <v>30826571.32</v>
      </c>
      <c r="H14" s="41">
        <f>SUM(H10:H13)</f>
        <v>19402172.809999999</v>
      </c>
      <c r="I14" s="42">
        <f>SUM(I10:I13)</f>
        <v>24202297.309999999</v>
      </c>
      <c r="J14" s="21"/>
      <c r="K14" s="20"/>
      <c r="L14" s="22"/>
      <c r="M14" s="22"/>
    </row>
    <row r="15" spans="1:14">
      <c r="A15" s="23"/>
      <c r="B15" s="24"/>
      <c r="C15" s="24"/>
      <c r="D15" s="24"/>
      <c r="E15" s="24"/>
      <c r="F15" s="25"/>
      <c r="G15" s="25"/>
      <c r="H15" s="25"/>
      <c r="I15" s="26"/>
      <c r="J15" s="26"/>
      <c r="K15" s="25"/>
      <c r="L15" s="27"/>
      <c r="M15" s="27"/>
    </row>
    <row r="16" spans="1:14">
      <c r="A16" s="23"/>
      <c r="B16" s="24"/>
      <c r="C16" s="24"/>
      <c r="D16" s="24"/>
      <c r="E16" s="24"/>
      <c r="F16" s="25"/>
      <c r="G16" s="25"/>
      <c r="H16" s="25"/>
      <c r="I16" s="26"/>
      <c r="J16" s="26"/>
      <c r="K16" s="25"/>
      <c r="L16" s="27"/>
      <c r="M16" s="27"/>
    </row>
    <row r="17" spans="1:14" ht="28.2">
      <c r="C17" s="61" t="s">
        <v>11</v>
      </c>
      <c r="D17" s="62"/>
      <c r="E17" s="37"/>
      <c r="F17" s="61" t="s">
        <v>12</v>
      </c>
      <c r="G17" s="61"/>
      <c r="H17" s="61"/>
      <c r="I17" s="61"/>
      <c r="J17" s="61"/>
      <c r="K17" s="61"/>
    </row>
    <row r="19" spans="1:14" ht="28.2">
      <c r="C19" s="61"/>
      <c r="D19" s="62"/>
      <c r="F19" s="61"/>
      <c r="G19" s="61"/>
      <c r="H19" s="61"/>
      <c r="I19" s="61"/>
      <c r="J19" s="61"/>
      <c r="K19" s="61"/>
    </row>
    <row r="24" spans="1:14">
      <c r="A24" s="28"/>
      <c r="B24" s="28"/>
      <c r="C24" s="29"/>
      <c r="D24" s="30"/>
      <c r="E24" s="28"/>
      <c r="F24" s="28"/>
      <c r="G24" s="31"/>
      <c r="H24" s="32"/>
      <c r="I24" s="33"/>
      <c r="J24" s="33"/>
      <c r="K24" s="34"/>
      <c r="L24" s="35"/>
      <c r="M24" s="34"/>
      <c r="N24" s="34"/>
    </row>
    <row r="25" spans="1:14">
      <c r="A25" s="36"/>
      <c r="B25" s="28"/>
      <c r="C25" s="29"/>
      <c r="D25" s="30"/>
      <c r="E25" s="28"/>
      <c r="F25" s="28"/>
      <c r="G25" s="31"/>
      <c r="H25" s="32"/>
      <c r="I25" s="33"/>
      <c r="J25" s="33"/>
      <c r="K25" s="36"/>
      <c r="L25" s="35"/>
      <c r="M25" s="34"/>
      <c r="N25" s="34"/>
    </row>
    <row r="26" spans="1:14">
      <c r="A26" s="36"/>
      <c r="B26" s="28"/>
      <c r="C26" s="29"/>
      <c r="D26" s="30"/>
      <c r="E26" s="28"/>
      <c r="F26" s="28"/>
      <c r="G26" s="31"/>
      <c r="H26" s="32"/>
      <c r="I26" s="33"/>
      <c r="J26" s="33"/>
      <c r="K26" s="34"/>
      <c r="L26" s="35"/>
      <c r="M26" s="34"/>
      <c r="N26" s="34"/>
    </row>
    <row r="27" spans="1:14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</sheetData>
  <mergeCells count="7">
    <mergeCell ref="A5:N5"/>
    <mergeCell ref="C17:D17"/>
    <mergeCell ref="F17:K17"/>
    <mergeCell ref="C19:D19"/>
    <mergeCell ref="F19:K19"/>
    <mergeCell ref="A6:M6"/>
    <mergeCell ref="A14:E14"/>
  </mergeCells>
  <phoneticPr fontId="14" type="noConversion"/>
  <pageMargins left="0.78740157480314965" right="0.19685039370078741" top="0.78740157480314965" bottom="0.78740157480314965" header="0.51181102362204722" footer="0.51181102362204722"/>
  <pageSetup paperSize="9" scale="33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год</vt:lpstr>
      <vt:lpstr>2018 год</vt:lpstr>
      <vt:lpstr>'2018 год'!Область_печати</vt:lpstr>
      <vt:lpstr>'2019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2020-02-18T03:13:01Z</dcterms:modified>
</cp:coreProperties>
</file>