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300"/>
  </bookViews>
  <sheets>
    <sheet name="2024 год" sheetId="2" r:id="rId1"/>
  </sheets>
  <definedNames>
    <definedName name="_xlnm.Print_Area" localSheetId="0">'2024 год'!$A$1:$M$17</definedName>
  </definedNames>
  <calcPr calcId="162913" refMode="R1C1"/>
</workbook>
</file>

<file path=xl/calcChain.xml><?xml version="1.0" encoding="utf-8"?>
<calcChain xmlns="http://schemas.openxmlformats.org/spreadsheetml/2006/main">
  <c r="H11" i="2" l="1"/>
  <c r="H7" i="2"/>
  <c r="H8" i="2"/>
  <c r="H9" i="2"/>
  <c r="H10" i="2"/>
  <c r="H12" i="2"/>
  <c r="H13" i="2"/>
  <c r="H14" i="2"/>
  <c r="H6" i="2"/>
  <c r="H15" i="2" s="1"/>
  <c r="F15" i="2"/>
  <c r="G15" i="2"/>
  <c r="I15" i="2"/>
</calcChain>
</file>

<file path=xl/sharedStrings.xml><?xml version="1.0" encoding="utf-8"?>
<sst xmlns="http://schemas.openxmlformats.org/spreadsheetml/2006/main" count="84" uniqueCount="45">
  <si>
    <t>Раздел 1</t>
  </si>
  <si>
    <t>№ п/п</t>
  </si>
  <si>
    <t>Наименование недвижимого имущества</t>
  </si>
  <si>
    <t>Муницип. Собст-ть</t>
  </si>
  <si>
    <t>Земельный участок (гараж)</t>
  </si>
  <si>
    <t>70:18:0000003:892</t>
  </si>
  <si>
    <t>Земельный участок (для размещения школы)</t>
  </si>
  <si>
    <t xml:space="preserve">                                                                                                   ИТОГО</t>
  </si>
  <si>
    <t>70:18:0000003:635</t>
  </si>
  <si>
    <t>70:18: 0000003:958</t>
  </si>
  <si>
    <t>Здание отопительной котельной</t>
  </si>
  <si>
    <t>Сведениия о кадастровой стоимости недвижимого имущества, руб.</t>
  </si>
  <si>
    <t>Отсутствует</t>
  </si>
  <si>
    <t>70: 18:0000003:1084</t>
  </si>
  <si>
    <t>Выписка из Единого государственного реестра недвижимости № 70:18:0000003:1084-70/001/2017-1 от 19.07.2017</t>
  </si>
  <si>
    <t>Даты возникновения и прекрашения права муниципальной собственности на недвижимое имущество</t>
  </si>
  <si>
    <t>Площадь, протяженность и (или) иные параметры, характеризующие физические свойства недвижимого имущества, кв.м</t>
  </si>
  <si>
    <t>Адрес (местоположение) недвижимого имущества</t>
  </si>
  <si>
    <t>Кадастровый номер муниципального недвижимого имущества</t>
  </si>
  <si>
    <t>Сведения о балансовой стоимости недвижимого имущества, руб.</t>
  </si>
  <si>
    <t>Сведения о начисленной амортизации (износе) недвижимого имущества, руб.</t>
  </si>
  <si>
    <t>Сведения об остаточной  стоимости недвижимого имущества, руб.</t>
  </si>
  <si>
    <t>Реквизиты документов - оснований возникновения (прекращения) права муниципальной собственности на недвижимое имущество</t>
  </si>
  <si>
    <t>Сведения о правообладателе муниципального недвижимого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</si>
  <si>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 и прекращения</t>
  </si>
  <si>
    <t>ограничений (обременений) нет</t>
  </si>
  <si>
    <t>Здание 2-этажное  (школа с.Пудино)</t>
  </si>
  <si>
    <t>Томская область, г. Кедровый, с. Пудино, ул. Горького, д. 8</t>
  </si>
  <si>
    <t xml:space="preserve">Свидетельство о государственной регистрации прав от 24.01. 2008г. серия 70 АБ 179970 </t>
  </si>
  <si>
    <t>Здание (гараж с.Пудино)</t>
  </si>
  <si>
    <t>01.01.1978</t>
  </si>
  <si>
    <t>Сооружение (склад)</t>
  </si>
  <si>
    <t>Сооружение (водонапорная башня)</t>
  </si>
  <si>
    <t>Сооружение (скважина водозаборная)</t>
  </si>
  <si>
    <t>Томская обл, муниципальное образов "Город Кедровый"  с. Пудино, ул. Промышленная, д.3/а</t>
  </si>
  <si>
    <t>Свидетельство о государственной регистрации права от 01.02.2013 серия 70 АВ 377395 на основании постановления от 08.11.2012 № 685</t>
  </si>
  <si>
    <t xml:space="preserve">Томская обл, муниципальное образование "Город Кедровый" с. Пудино , ул. Горького, д. 8. </t>
  </si>
  <si>
    <t>Томская обл, муниципальное образование "Город Кедровый" с. Пудино , ул. Горького, д. 8/2</t>
  </si>
  <si>
    <t>Сооружение (пожарный резервуар)</t>
  </si>
  <si>
    <t>Свидетельство о государственной регистрации права от 30.05.2016 серия 011776 на основании постановления от 19.02.2016 № 50</t>
  </si>
  <si>
    <t>Приложение № 3</t>
  </si>
  <si>
    <t>Муниципальное казенное общеобразовательное учреждение Пудинская средняя общеобразовательная школа.</t>
  </si>
  <si>
    <t>Сведения о кадастровой стоимости взяла в интернете по кадастровому номеру</t>
  </si>
  <si>
    <t>Сведения о муниципальном недвижимом имуществе по состоянию на 01.01.2025 г.</t>
  </si>
  <si>
    <t>70:18:0000003:1241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</si>
</sst>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6"/>
      <color indexed="8"/>
      <name val="Calibri"/>
      <family val="2"/>
      <charset val="204"/>
    </font>
    <font>
      <sz val="18"/>
      <color indexed="8"/>
      <name val="Calibri"/>
      <family val="2"/>
      <charset val="204"/>
    </font>
    <font>
      <sz val="24"/>
      <color indexed="8"/>
      <name val="Times New Roman"/>
      <family val="1"/>
      <charset val="204"/>
    </font>
    <font>
      <sz val="24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b/>
      <sz val="26"/>
      <name val="Times New Roman"/>
      <family val="1"/>
      <charset val="204"/>
    </font>
    <font>
      <sz val="26"/>
      <color indexed="8"/>
      <name val="Times New Roman"/>
      <family val="1"/>
      <charset val="204"/>
    </font>
    <font>
      <b/>
      <sz val="26"/>
      <color indexed="8"/>
      <name val="Times New Roman"/>
      <family val="1"/>
      <charset val="204"/>
    </font>
    <font>
      <sz val="26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26"/>
      <color indexed="8"/>
      <name val="Arial"/>
      <family val="2"/>
      <charset val="204"/>
    </font>
    <font>
      <sz val="28"/>
      <color indexed="8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sz val="26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i/>
      <sz val="2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1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Alignment="1"/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0" fillId="0" borderId="0" xfId="0" applyFont="1" applyBorder="1"/>
    <xf numFmtId="0" fontId="11" fillId="0" borderId="0" xfId="0" applyFont="1" applyBorder="1"/>
    <xf numFmtId="4" fontId="15" fillId="2" borderId="1" xfId="1" applyNumberFormat="1" applyFont="1" applyFill="1" applyBorder="1" applyAlignment="1">
      <alignment horizontal="right"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/>
    <xf numFmtId="0" fontId="11" fillId="2" borderId="0" xfId="0" applyFont="1" applyFill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5" fillId="2" borderId="1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14" fontId="5" fillId="2" borderId="1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5" fillId="2" borderId="1" xfId="1" applyNumberFormat="1" applyFont="1" applyFill="1" applyBorder="1" applyAlignment="1">
      <alignment horizontal="center" vertical="center" wrapText="1"/>
    </xf>
    <xf numFmtId="1" fontId="15" fillId="2" borderId="1" xfId="1" applyNumberFormat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/>
    </xf>
    <xf numFmtId="2" fontId="15" fillId="2" borderId="1" xfId="1" applyNumberFormat="1" applyFont="1" applyFill="1" applyBorder="1" applyAlignment="1">
      <alignment horizontal="center" vertical="center" wrapText="1"/>
    </xf>
    <xf numFmtId="1" fontId="5" fillId="2" borderId="1" xfId="1" applyNumberFormat="1" applyFont="1" applyFill="1" applyBorder="1" applyAlignment="1">
      <alignment horizontal="center" vertical="center" wrapText="1"/>
    </xf>
    <xf numFmtId="4" fontId="15" fillId="2" borderId="2" xfId="1" applyNumberFormat="1" applyFont="1" applyFill="1" applyBorder="1" applyAlignment="1">
      <alignment horizontal="right" vertical="center"/>
    </xf>
    <xf numFmtId="4" fontId="9" fillId="2" borderId="1" xfId="0" applyNumberFormat="1" applyFont="1" applyFill="1" applyBorder="1" applyAlignment="1">
      <alignment horizontal="right"/>
    </xf>
    <xf numFmtId="4" fontId="9" fillId="2" borderId="2" xfId="0" applyNumberFormat="1" applyFont="1" applyFill="1" applyBorder="1" applyAlignment="1">
      <alignment horizontal="right"/>
    </xf>
    <xf numFmtId="0" fontId="16" fillId="0" borderId="0" xfId="0" applyFont="1" applyAlignment="1">
      <alignment horizontal="center" vertical="center"/>
    </xf>
    <xf numFmtId="0" fontId="17" fillId="0" borderId="0" xfId="0" applyFont="1"/>
    <xf numFmtId="0" fontId="16" fillId="0" borderId="0" xfId="0" applyFont="1"/>
    <xf numFmtId="0" fontId="4" fillId="0" borderId="0" xfId="0" applyFont="1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9" fillId="2" borderId="2" xfId="0" applyFont="1" applyFill="1" applyBorder="1" applyAlignment="1">
      <alignment horizontal="right"/>
    </xf>
    <xf numFmtId="0" fontId="9" fillId="2" borderId="3" xfId="0" applyFont="1" applyFill="1" applyBorder="1" applyAlignment="1">
      <alignment horizontal="right"/>
    </xf>
    <xf numFmtId="0" fontId="9" fillId="2" borderId="4" xfId="0" applyFont="1" applyFill="1" applyBorder="1" applyAlignment="1">
      <alignment horizontal="right"/>
    </xf>
    <xf numFmtId="0" fontId="6" fillId="2" borderId="2" xfId="0" applyFont="1" applyFill="1" applyBorder="1" applyAlignment="1"/>
    <xf numFmtId="0" fontId="6" fillId="2" borderId="3" xfId="0" applyFont="1" applyFill="1" applyBorder="1" applyAlignment="1"/>
    <xf numFmtId="0" fontId="6" fillId="2" borderId="4" xfId="0" applyFont="1" applyFill="1" applyBorder="1" applyAlignment="1"/>
    <xf numFmtId="0" fontId="10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164" fontId="15" fillId="2" borderId="1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tabSelected="1" view="pageBreakPreview" zoomScale="30" zoomScaleNormal="40" zoomScaleSheetLayoutView="30" workbookViewId="0">
      <selection activeCell="E9" sqref="E9"/>
    </sheetView>
  </sheetViews>
  <sheetFormatPr defaultRowHeight="15" x14ac:dyDescent="0.25"/>
  <cols>
    <col min="1" max="1" width="13" style="7" customWidth="1"/>
    <col min="2" max="2" width="55.7109375" customWidth="1"/>
    <col min="3" max="3" width="55.42578125" customWidth="1"/>
    <col min="4" max="4" width="40.85546875" customWidth="1"/>
    <col min="5" max="5" width="45.28515625" customWidth="1"/>
    <col min="6" max="6" width="39.28515625" customWidth="1"/>
    <col min="7" max="7" width="40.7109375" customWidth="1"/>
    <col min="8" max="8" width="36.42578125" customWidth="1"/>
    <col min="9" max="9" width="43.7109375" customWidth="1"/>
    <col min="10" max="10" width="49.5703125" customWidth="1"/>
    <col min="11" max="11" width="57.42578125" customWidth="1"/>
    <col min="12" max="12" width="46.42578125" style="1" customWidth="1"/>
    <col min="13" max="13" width="68.7109375" style="1" customWidth="1"/>
  </cols>
  <sheetData>
    <row r="1" spans="1:13" s="42" customFormat="1" ht="51.75" customHeight="1" x14ac:dyDescent="0.45">
      <c r="A1" s="40"/>
      <c r="B1" s="41" t="s">
        <v>0</v>
      </c>
      <c r="K1" s="43"/>
      <c r="L1" s="44"/>
      <c r="M1" s="45" t="s">
        <v>40</v>
      </c>
    </row>
    <row r="2" spans="1:13" ht="35.25" x14ac:dyDescent="0.5">
      <c r="A2" s="15"/>
      <c r="B2" s="48" t="s">
        <v>41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3" ht="34.5" x14ac:dyDescent="0.45">
      <c r="A3" s="48" t="s">
        <v>43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x14ac:dyDescent="0.25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1"/>
      <c r="M4" s="21"/>
    </row>
    <row r="5" spans="1:13" s="8" customFormat="1" ht="324.75" customHeight="1" x14ac:dyDescent="0.25">
      <c r="A5" s="22" t="s">
        <v>1</v>
      </c>
      <c r="B5" s="22" t="s">
        <v>2</v>
      </c>
      <c r="C5" s="22" t="s">
        <v>17</v>
      </c>
      <c r="D5" s="22" t="s">
        <v>18</v>
      </c>
      <c r="E5" s="22" t="s">
        <v>16</v>
      </c>
      <c r="F5" s="22" t="s">
        <v>19</v>
      </c>
      <c r="G5" s="22" t="s">
        <v>20</v>
      </c>
      <c r="H5" s="22" t="s">
        <v>21</v>
      </c>
      <c r="I5" s="22" t="s">
        <v>11</v>
      </c>
      <c r="J5" s="23" t="s">
        <v>15</v>
      </c>
      <c r="K5" s="23" t="s">
        <v>22</v>
      </c>
      <c r="L5" s="22" t="s">
        <v>23</v>
      </c>
      <c r="M5" s="22" t="s">
        <v>24</v>
      </c>
    </row>
    <row r="6" spans="1:13" s="6" customFormat="1" ht="132" customHeight="1" x14ac:dyDescent="0.25">
      <c r="A6" s="24">
        <v>1</v>
      </c>
      <c r="B6" s="25" t="s">
        <v>26</v>
      </c>
      <c r="C6" s="26" t="s">
        <v>27</v>
      </c>
      <c r="D6" s="26" t="s">
        <v>8</v>
      </c>
      <c r="E6" s="27">
        <v>2591.4</v>
      </c>
      <c r="F6" s="18">
        <v>25246292.690000001</v>
      </c>
      <c r="G6" s="18">
        <v>25246292.690000001</v>
      </c>
      <c r="H6" s="18">
        <f>F6-G6</f>
        <v>0</v>
      </c>
      <c r="I6" s="18">
        <v>3082856.77</v>
      </c>
      <c r="J6" s="28">
        <v>39471</v>
      </c>
      <c r="K6" s="29" t="s">
        <v>28</v>
      </c>
      <c r="L6" s="26" t="s">
        <v>3</v>
      </c>
      <c r="M6" s="26" t="s">
        <v>25</v>
      </c>
    </row>
    <row r="7" spans="1:13" ht="158.25" customHeight="1" x14ac:dyDescent="0.25">
      <c r="A7" s="24">
        <v>2</v>
      </c>
      <c r="B7" s="25" t="s">
        <v>29</v>
      </c>
      <c r="C7" s="26" t="s">
        <v>36</v>
      </c>
      <c r="D7" s="30" t="s">
        <v>12</v>
      </c>
      <c r="E7" s="31" t="s">
        <v>12</v>
      </c>
      <c r="F7" s="18">
        <v>121929.21</v>
      </c>
      <c r="G7" s="18">
        <v>121929.21</v>
      </c>
      <c r="H7" s="18">
        <f t="shared" ref="H7:H14" si="0">F7-G7</f>
        <v>0</v>
      </c>
      <c r="I7" s="18" t="s">
        <v>12</v>
      </c>
      <c r="J7" s="28">
        <v>28734</v>
      </c>
      <c r="K7" s="32" t="s">
        <v>12</v>
      </c>
      <c r="L7" s="26" t="s">
        <v>3</v>
      </c>
      <c r="M7" s="26" t="s">
        <v>25</v>
      </c>
    </row>
    <row r="8" spans="1:13" ht="163.5" customHeight="1" x14ac:dyDescent="0.25">
      <c r="A8" s="24">
        <v>3</v>
      </c>
      <c r="B8" s="25" t="s">
        <v>31</v>
      </c>
      <c r="C8" s="26" t="s">
        <v>36</v>
      </c>
      <c r="D8" s="30" t="s">
        <v>44</v>
      </c>
      <c r="E8" s="58">
        <v>71.599999999999994</v>
      </c>
      <c r="F8" s="18">
        <v>73599.199999999997</v>
      </c>
      <c r="G8" s="18">
        <v>73599.199999999997</v>
      </c>
      <c r="H8" s="18">
        <f t="shared" si="0"/>
        <v>0</v>
      </c>
      <c r="I8" s="18" t="s">
        <v>12</v>
      </c>
      <c r="J8" s="33" t="s">
        <v>30</v>
      </c>
      <c r="K8" s="34" t="s">
        <v>12</v>
      </c>
      <c r="L8" s="26" t="s">
        <v>3</v>
      </c>
      <c r="M8" s="26" t="s">
        <v>25</v>
      </c>
    </row>
    <row r="9" spans="1:13" ht="170.25" customHeight="1" x14ac:dyDescent="0.25">
      <c r="A9" s="24">
        <v>4</v>
      </c>
      <c r="B9" s="25" t="s">
        <v>32</v>
      </c>
      <c r="C9" s="26" t="s">
        <v>36</v>
      </c>
      <c r="D9" s="30" t="s">
        <v>12</v>
      </c>
      <c r="E9" s="31" t="s">
        <v>12</v>
      </c>
      <c r="F9" s="18">
        <v>261904.5</v>
      </c>
      <c r="G9" s="18">
        <v>261904.5</v>
      </c>
      <c r="H9" s="18">
        <f t="shared" si="0"/>
        <v>0</v>
      </c>
      <c r="I9" s="18" t="s">
        <v>12</v>
      </c>
      <c r="J9" s="28">
        <v>38716</v>
      </c>
      <c r="K9" s="34" t="s">
        <v>12</v>
      </c>
      <c r="L9" s="26" t="s">
        <v>3</v>
      </c>
      <c r="M9" s="26" t="s">
        <v>25</v>
      </c>
    </row>
    <row r="10" spans="1:13" ht="158.25" customHeight="1" x14ac:dyDescent="0.25">
      <c r="A10" s="24">
        <v>5</v>
      </c>
      <c r="B10" s="25" t="s">
        <v>33</v>
      </c>
      <c r="C10" s="26" t="s">
        <v>36</v>
      </c>
      <c r="D10" s="30" t="s">
        <v>12</v>
      </c>
      <c r="E10" s="31" t="s">
        <v>12</v>
      </c>
      <c r="F10" s="18">
        <v>278765.38</v>
      </c>
      <c r="G10" s="18">
        <v>278765.38</v>
      </c>
      <c r="H10" s="18">
        <f t="shared" si="0"/>
        <v>0</v>
      </c>
      <c r="I10" s="18" t="s">
        <v>12</v>
      </c>
      <c r="J10" s="28">
        <v>38716</v>
      </c>
      <c r="K10" s="34" t="s">
        <v>12</v>
      </c>
      <c r="L10" s="26" t="s">
        <v>3</v>
      </c>
      <c r="M10" s="26" t="s">
        <v>25</v>
      </c>
    </row>
    <row r="11" spans="1:13" ht="214.5" customHeight="1" x14ac:dyDescent="0.25">
      <c r="A11" s="24">
        <v>6</v>
      </c>
      <c r="B11" s="25" t="s">
        <v>4</v>
      </c>
      <c r="C11" s="29" t="s">
        <v>34</v>
      </c>
      <c r="D11" s="30" t="s">
        <v>5</v>
      </c>
      <c r="E11" s="35">
        <v>619</v>
      </c>
      <c r="F11" s="18">
        <v>134762.49</v>
      </c>
      <c r="G11" s="18">
        <v>0</v>
      </c>
      <c r="H11" s="18">
        <f>F11-G11</f>
        <v>134762.49</v>
      </c>
      <c r="I11" s="18">
        <v>43750.92</v>
      </c>
      <c r="J11" s="28">
        <v>41306</v>
      </c>
      <c r="K11" s="36" t="s">
        <v>35</v>
      </c>
      <c r="L11" s="26" t="s">
        <v>3</v>
      </c>
      <c r="M11" s="26" t="s">
        <v>25</v>
      </c>
    </row>
    <row r="12" spans="1:13" ht="218.25" customHeight="1" x14ac:dyDescent="0.25">
      <c r="A12" s="24">
        <v>7</v>
      </c>
      <c r="B12" s="25" t="s">
        <v>6</v>
      </c>
      <c r="C12" s="26" t="s">
        <v>36</v>
      </c>
      <c r="D12" s="30" t="s">
        <v>9</v>
      </c>
      <c r="E12" s="35">
        <v>15867</v>
      </c>
      <c r="F12" s="18">
        <v>2548398.87</v>
      </c>
      <c r="G12" s="18">
        <v>0</v>
      </c>
      <c r="H12" s="18">
        <f t="shared" si="0"/>
        <v>2548398.87</v>
      </c>
      <c r="I12" s="18">
        <v>1567750.76</v>
      </c>
      <c r="J12" s="28">
        <v>42520</v>
      </c>
      <c r="K12" s="36" t="s">
        <v>39</v>
      </c>
      <c r="L12" s="26" t="s">
        <v>3</v>
      </c>
      <c r="M12" s="26" t="s">
        <v>25</v>
      </c>
    </row>
    <row r="13" spans="1:13" s="7" customFormat="1" ht="180.75" customHeight="1" x14ac:dyDescent="0.25">
      <c r="A13" s="24">
        <v>8</v>
      </c>
      <c r="B13" s="25" t="s">
        <v>38</v>
      </c>
      <c r="C13" s="26" t="s">
        <v>36</v>
      </c>
      <c r="D13" s="30" t="s">
        <v>12</v>
      </c>
      <c r="E13" s="31" t="s">
        <v>12</v>
      </c>
      <c r="F13" s="18">
        <v>1</v>
      </c>
      <c r="G13" s="18">
        <v>1</v>
      </c>
      <c r="H13" s="18">
        <f t="shared" si="0"/>
        <v>0</v>
      </c>
      <c r="I13" s="37" t="s">
        <v>12</v>
      </c>
      <c r="J13" s="28" t="s">
        <v>12</v>
      </c>
      <c r="K13" s="36" t="s">
        <v>12</v>
      </c>
      <c r="L13" s="26" t="s">
        <v>3</v>
      </c>
      <c r="M13" s="26" t="s">
        <v>25</v>
      </c>
    </row>
    <row r="14" spans="1:13" s="1" customFormat="1" ht="172.9" customHeight="1" x14ac:dyDescent="0.25">
      <c r="A14" s="24">
        <v>9</v>
      </c>
      <c r="B14" s="25" t="s">
        <v>10</v>
      </c>
      <c r="C14" s="26" t="s">
        <v>37</v>
      </c>
      <c r="D14" s="30" t="s">
        <v>13</v>
      </c>
      <c r="E14" s="35">
        <v>112</v>
      </c>
      <c r="F14" s="18">
        <v>1</v>
      </c>
      <c r="G14" s="18">
        <v>1</v>
      </c>
      <c r="H14" s="18">
        <f t="shared" si="0"/>
        <v>0</v>
      </c>
      <c r="I14" s="37">
        <v>257057.76</v>
      </c>
      <c r="J14" s="28">
        <v>42935</v>
      </c>
      <c r="K14" s="36" t="s">
        <v>14</v>
      </c>
      <c r="L14" s="26" t="s">
        <v>3</v>
      </c>
      <c r="M14" s="26" t="s">
        <v>25</v>
      </c>
    </row>
    <row r="15" spans="1:13" s="2" customFormat="1" ht="33" x14ac:dyDescent="0.45">
      <c r="A15" s="50" t="s">
        <v>7</v>
      </c>
      <c r="B15" s="51"/>
      <c r="C15" s="51"/>
      <c r="D15" s="51"/>
      <c r="E15" s="52"/>
      <c r="F15" s="38">
        <f>SUM(F6:F14)</f>
        <v>28665654.34</v>
      </c>
      <c r="G15" s="38">
        <f>SUM(G6:G14)</f>
        <v>25982492.98</v>
      </c>
      <c r="H15" s="38">
        <f>SUM(H6:H14)</f>
        <v>2683161.3600000003</v>
      </c>
      <c r="I15" s="39">
        <f>SUM(I6,I11,I12,I14)</f>
        <v>4951416.21</v>
      </c>
      <c r="J15" s="53"/>
      <c r="K15" s="54"/>
      <c r="L15" s="54"/>
      <c r="M15" s="55"/>
    </row>
    <row r="16" spans="1:13" x14ac:dyDescent="0.25">
      <c r="A16" s="12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4"/>
      <c r="M16" s="14"/>
    </row>
    <row r="17" spans="1:13" x14ac:dyDescent="0.25">
      <c r="A17" s="12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4"/>
      <c r="M17" s="14"/>
    </row>
    <row r="18" spans="1:13" s="3" customFormat="1" ht="42.6" customHeight="1" x14ac:dyDescent="0.5">
      <c r="A18" s="9"/>
      <c r="B18" s="10"/>
      <c r="D18" s="11"/>
      <c r="E18" s="5"/>
      <c r="F18" s="16"/>
      <c r="G18" s="16"/>
      <c r="H18" s="56" t="s">
        <v>42</v>
      </c>
      <c r="I18" s="57"/>
      <c r="J18" s="46"/>
      <c r="K18" s="47"/>
      <c r="L18" s="4"/>
      <c r="M18" s="4"/>
    </row>
    <row r="19" spans="1:13" x14ac:dyDescent="0.25">
      <c r="A19" s="12"/>
      <c r="B19" s="13"/>
      <c r="C19" s="13"/>
      <c r="D19" s="13"/>
      <c r="E19" s="13"/>
      <c r="F19" s="17"/>
      <c r="G19" s="17"/>
      <c r="H19" s="57"/>
      <c r="I19" s="57"/>
      <c r="J19" s="13"/>
      <c r="K19" s="13"/>
      <c r="L19" s="14"/>
      <c r="M19" s="14"/>
    </row>
    <row r="20" spans="1:13" ht="33.75" x14ac:dyDescent="0.5">
      <c r="A20" s="12"/>
      <c r="B20" s="13"/>
      <c r="C20" s="46"/>
      <c r="D20" s="47"/>
      <c r="E20" s="13"/>
      <c r="F20" s="17"/>
      <c r="G20" s="17"/>
      <c r="H20" s="57"/>
      <c r="I20" s="57"/>
      <c r="J20" s="46"/>
      <c r="K20" s="47"/>
      <c r="L20" s="14"/>
      <c r="M20" s="14"/>
    </row>
    <row r="21" spans="1:13" x14ac:dyDescent="0.25">
      <c r="H21" s="57"/>
      <c r="I21" s="57"/>
    </row>
    <row r="22" spans="1:13" x14ac:dyDescent="0.25">
      <c r="H22" s="57"/>
      <c r="I22" s="57"/>
    </row>
    <row r="23" spans="1:13" x14ac:dyDescent="0.25">
      <c r="H23" s="57"/>
      <c r="I23" s="57"/>
    </row>
    <row r="24" spans="1:13" x14ac:dyDescent="0.25">
      <c r="H24" s="57"/>
      <c r="I24" s="57"/>
    </row>
    <row r="25" spans="1:13" x14ac:dyDescent="0.25">
      <c r="H25" s="57"/>
      <c r="I25" s="57"/>
    </row>
  </sheetData>
  <mergeCells count="8">
    <mergeCell ref="C20:D20"/>
    <mergeCell ref="J20:K20"/>
    <mergeCell ref="B2:M2"/>
    <mergeCell ref="J18:K18"/>
    <mergeCell ref="A3:M3"/>
    <mergeCell ref="A15:E15"/>
    <mergeCell ref="J15:M15"/>
    <mergeCell ref="H18:I25"/>
  </mergeCells>
  <phoneticPr fontId="0" type="noConversion"/>
  <pageMargins left="0.4" right="0.22" top="0.78740157480314965" bottom="0.41" header="0.51181102362204722" footer="0.26"/>
  <pageSetup paperSize="9" scale="2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 год</vt:lpstr>
      <vt:lpstr>'2024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2020-02-13T08:07:51Z</cp:lastPrinted>
  <dcterms:created xsi:type="dcterms:W3CDTF">2006-09-28T05:33:49Z</dcterms:created>
  <dcterms:modified xsi:type="dcterms:W3CDTF">2025-03-27T02:05:33Z</dcterms:modified>
</cp:coreProperties>
</file>